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<sst xmlns="http://schemas.openxmlformats.org/spreadsheetml/2006/main" count="44" uniqueCount="32">
  <si>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</si>
  <si>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</si>
  <si>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</si>
  <si>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</si>
  <si>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</si>
  <si>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</si>
  <si>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</si>
  <si>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</si>
  <si>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</si>
  <si>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</si>
  <si>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</si>
  <si>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</si>
  <si>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</si>
  <si>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</si>
  <si>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</si>
  <si>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</si>
  <si>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</si>
  <si>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</si>
  <si>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</si>
  <si>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</si>
  <si>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</si>
  <si>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</si>
  <si>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</si>
  <si>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</si>
  <si>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</si>
  <si>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</si>
  <si>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</si>
  <si>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   Металлургов, дом № 34 </t>
  </si>
  <si>
    <t>Общеполезная площадь жилых помещений дома                                                                                     3312,4 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</si>
  <si>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</si>
  <si>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  21,25  руб./м2</t>
  </si>
  <si>
    <t>Сумма ,начисленная за содержание и текущий ремонт,руб./год                                                     844 662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</si>
</sst>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topLeftCell="A16" zoomScaleNormal="100" workbookViewId="0">
      <selection activeCell="A25" sqref="A25:XFD31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27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28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3312.4</v>
      </c>
      <c r="E8" s="14">
        <v>1</v>
      </c>
      <c r="F8" s="5">
        <f t="shared" ref="F8:F13" si="0">D8*E8*12</f>
        <v>39748.800000000003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3312.4</v>
      </c>
      <c r="E9" s="14">
        <v>0.82</v>
      </c>
      <c r="F9" s="5">
        <f t="shared" si="0"/>
        <v>32594.016000000003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3312.4</v>
      </c>
      <c r="E10" s="14">
        <v>1.5</v>
      </c>
      <c r="F10" s="5">
        <f t="shared" si="0"/>
        <v>59623.200000000004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3312.4</v>
      </c>
      <c r="E11" s="14">
        <v>4.45</v>
      </c>
      <c r="F11" s="5">
        <f t="shared" si="0"/>
        <v>176882.16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3312.4</v>
      </c>
      <c r="E12" s="14">
        <v>1.5</v>
      </c>
      <c r="F12" s="5">
        <f t="shared" si="0"/>
        <v>59623.200000000004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3312.4</v>
      </c>
      <c r="E13" s="14">
        <v>0.12</v>
      </c>
      <c r="F13" s="5">
        <f t="shared" si="0"/>
        <v>4769.8559999999998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3312.4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3312.4</v>
      </c>
      <c r="E15" s="14">
        <v>0.55000000000000004</v>
      </c>
      <c r="F15" s="5">
        <f t="shared" ref="F15:F20" si="2">D15*E15*12</f>
        <v>21861.840000000004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3312.4</v>
      </c>
      <c r="E16" s="14">
        <v>2.12</v>
      </c>
      <c r="F16" s="5">
        <f t="shared" si="2"/>
        <v>84267.456000000006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3312.4</v>
      </c>
      <c r="E17" s="14">
        <v>3.19</v>
      </c>
      <c r="F17" s="5">
        <f t="shared" si="2"/>
        <v>126798.67200000001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3312.4</v>
      </c>
      <c r="E18" s="9">
        <v>1.48</v>
      </c>
      <c r="F18" s="9">
        <f t="shared" si="2"/>
        <v>58828.224000000002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3312.4</v>
      </c>
      <c r="E19" s="9">
        <v>2.4</v>
      </c>
      <c r="F19" s="9">
        <f t="shared" si="2"/>
        <v>95397.119999999995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3312.4</v>
      </c>
      <c r="E20" s="9">
        <v>2.12</v>
      </c>
      <c r="F20" s="9">
        <f t="shared" si="2"/>
        <v>84267.456000000006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22"/>
      <c r="D22" s="22"/>
      <c r="E22" s="22"/>
      <c r="F22" s="13">
        <f>SUM(F8:F21)</f>
        <v>844662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7" spans="1:9" x14ac:dyDescent="0.2">
      <c r="F27" s="12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2026-02-25T13:06:01Z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